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bric3\Desktop\"/>
    </mc:Choice>
  </mc:AlternateContent>
  <bookViews>
    <workbookView xWindow="0" yWindow="0" windowWidth="19200" windowHeight="7300"/>
  </bookViews>
  <sheets>
    <sheet name="EKTR Both Skill Groups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D35" i="1"/>
  <c r="E14" i="1"/>
  <c r="E15" i="1"/>
  <c r="E16" i="1"/>
  <c r="E17" i="1"/>
  <c r="E18" i="1"/>
  <c r="E19" i="1"/>
  <c r="E20" i="1"/>
  <c r="E21" i="1"/>
  <c r="E22" i="1"/>
  <c r="E23" i="1"/>
  <c r="E24" i="1"/>
  <c r="E25" i="1"/>
  <c r="D36" i="1"/>
  <c r="C36" i="1"/>
  <c r="C35" i="1"/>
  <c r="B30" i="1"/>
</calcChain>
</file>

<file path=xl/sharedStrings.xml><?xml version="1.0" encoding="utf-8"?>
<sst xmlns="http://schemas.openxmlformats.org/spreadsheetml/2006/main" count="21" uniqueCount="15">
  <si>
    <t>Amateur</t>
  </si>
  <si>
    <t>Expert</t>
  </si>
  <si>
    <t>M</t>
  </si>
  <si>
    <t>SD</t>
  </si>
  <si>
    <t>Practice</t>
  </si>
  <si>
    <t>Freq</t>
  </si>
  <si>
    <t>RawHrs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</si>
  <si>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values extracted from Figure 15 (right panel) of Ericsson, Krampe, &amp; Tesch-Romer (1993)</t>
    </r>
  </si>
  <si>
    <t>LogPracHrs</t>
  </si>
  <si>
    <t>LogISI</t>
  </si>
  <si>
    <t>LogHrs x LogISI scatterplot with extracted data; compare to Ericsson et al., Figure 15 (right panel)</t>
  </si>
  <si>
    <t>Extracted Values</t>
  </si>
  <si>
    <t>Means from Krampe (1994)</t>
  </si>
  <si>
    <t>Amateurs</t>
  </si>
  <si>
    <t>Experts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</si>
</sst>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  <xf numFmtId="1" fontId="0" fillId="34" borderId="0" xfId="0" applyNumberFormat="1" applyFill="1"/>
    <xf numFmtId="1" fontId="0" fillId="33" borderId="0" xfId="0" applyNumberFormat="1" applyFill="1"/>
    <xf numFmtId="164" fontId="0" fillId="0" borderId="0" xfId="0" applyNumberFormat="1"/>
    <xf numFmtId="0" fontId="0" fillId="0" borderId="13" xfId="0" applyBorder="1"/>
    <xf numFmtId="0" fontId="0" fillId="0" borderId="0" xfId="0" applyBorder="1"/>
    <xf numFmtId="0" fontId="0" fillId="0" borderId="14" xfId="0" applyBorder="1"/>
    <xf numFmtId="1" fontId="0" fillId="0" borderId="0" xfId="0" applyNumberFormat="1" applyBorder="1"/>
    <xf numFmtId="1" fontId="0" fillId="0" borderId="14" xfId="0" applyNumberFormat="1" applyBorder="1"/>
    <xf numFmtId="0" fontId="0" fillId="0" borderId="15" xfId="0" applyBorder="1"/>
    <xf numFmtId="1" fontId="0" fillId="0" borderId="16" xfId="0" applyNumberFormat="1" applyBorder="1"/>
    <xf numFmtId="1" fontId="0" fillId="0" borderId="17" xfId="0" applyNumberFormat="1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35" borderId="10" xfId="0" applyFont="1" applyFill="1" applyBorder="1"/>
    <xf numFmtId="0" fontId="0" fillId="35" borderId="11" xfId="0" applyFill="1" applyBorder="1"/>
    <xf numFmtId="0" fontId="0" fillId="35" borderId="12" xfId="0" applyFill="1" applyBorder="1"/>
    <xf numFmtId="2" fontId="0" fillId="34" borderId="0" xfId="0" applyNumberFormat="1" applyFill="1"/>
    <xf numFmtId="2" fontId="0" fillId="33" borderId="0" xfId="0" applyNumberFormat="1" applyFill="1"/>
    <xf numFmtId="0" fontId="16" fillId="0" borderId="0" xfId="0" applyFont="1"/>
    <xf numFmtId="0" fontId="16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'EKTR Both Skill Groups'!$B$2:$B$25</c:f>
              <c:numCache>
                <c:formatCode>0.00</c:formatCode>
                <c:ptCount val="24"/>
                <c:pt idx="0">
                  <c:v>2.610417</c:v>
                </c:pt>
                <c:pt idx="1">
                  <c:v>3.0049049999999999</c:v>
                </c:pt>
                <c:pt idx="2">
                  <c:v>3.1584249999999998</c:v>
                </c:pt>
                <c:pt idx="3">
                  <c:v>3.2044169999999998</c:v>
                </c:pt>
                <c:pt idx="4">
                  <c:v>3.2543199999999999</c:v>
                </c:pt>
                <c:pt idx="5">
                  <c:v>3.2605650000000002</c:v>
                </c:pt>
                <c:pt idx="6">
                  <c:v>3.3396919999999999</c:v>
                </c:pt>
                <c:pt idx="7">
                  <c:v>3.361167</c:v>
                </c:pt>
                <c:pt idx="8">
                  <c:v>3.3981530000000002</c:v>
                </c:pt>
                <c:pt idx="9">
                  <c:v>3.668927</c:v>
                </c:pt>
                <c:pt idx="10">
                  <c:v>3.7157800000000001</c:v>
                </c:pt>
                <c:pt idx="11">
                  <c:v>3.7289919999999999</c:v>
                </c:pt>
                <c:pt idx="12">
                  <c:v>3.9799009999999999</c:v>
                </c:pt>
                <c:pt idx="13">
                  <c:v>4.0786699999999998</c:v>
                </c:pt>
                <c:pt idx="14">
                  <c:v>4.084911</c:v>
                </c:pt>
                <c:pt idx="15">
                  <c:v>4.0849489999999999</c:v>
                </c:pt>
                <c:pt idx="16">
                  <c:v>4.1447430000000001</c:v>
                </c:pt>
                <c:pt idx="17">
                  <c:v>4.2075639999999996</c:v>
                </c:pt>
                <c:pt idx="18">
                  <c:v>4.2271380000000001</c:v>
                </c:pt>
                <c:pt idx="19">
                  <c:v>4.2617710000000004</c:v>
                </c:pt>
                <c:pt idx="20">
                  <c:v>4.2788919999999999</c:v>
                </c:pt>
                <c:pt idx="21">
                  <c:v>4.3653230000000001</c:v>
                </c:pt>
                <c:pt idx="22">
                  <c:v>4.4663779999999997</c:v>
                </c:pt>
                <c:pt idx="23">
                  <c:v>4.4790049999999999</c:v>
                </c:pt>
              </c:numCache>
            </c:numRef>
          </c:xVal>
          <c:yVal>
            <c:numRef>
              <c:f>'EKTR Both Skill Groups'!$C$2:$C$25</c:f>
              <c:numCache>
                <c:formatCode>0.00</c:formatCode>
                <c:ptCount val="24"/>
                <c:pt idx="0">
                  <c:v>2.5955509999999999</c:v>
                </c:pt>
                <c:pt idx="1">
                  <c:v>2.4679959999999999</c:v>
                </c:pt>
                <c:pt idx="2">
                  <c:v>2.3830830000000001</c:v>
                </c:pt>
                <c:pt idx="3">
                  <c:v>2.7453599999999998</c:v>
                </c:pt>
                <c:pt idx="4">
                  <c:v>2.3105549999999999</c:v>
                </c:pt>
                <c:pt idx="5">
                  <c:v>2.6620889999999999</c:v>
                </c:pt>
                <c:pt idx="6">
                  <c:v>2.4054829999999998</c:v>
                </c:pt>
                <c:pt idx="7">
                  <c:v>2.492648</c:v>
                </c:pt>
                <c:pt idx="8">
                  <c:v>2.4204870000000001</c:v>
                </c:pt>
                <c:pt idx="9">
                  <c:v>2.359613</c:v>
                </c:pt>
                <c:pt idx="10">
                  <c:v>2.4393159999999998</c:v>
                </c:pt>
                <c:pt idx="11">
                  <c:v>2.318425</c:v>
                </c:pt>
                <c:pt idx="12">
                  <c:v>2.2660170000000002</c:v>
                </c:pt>
                <c:pt idx="13">
                  <c:v>2.2461000000000002</c:v>
                </c:pt>
                <c:pt idx="14">
                  <c:v>2.3110240000000002</c:v>
                </c:pt>
                <c:pt idx="15">
                  <c:v>2.2122959999999998</c:v>
                </c:pt>
                <c:pt idx="16">
                  <c:v>2.1186259999999999</c:v>
                </c:pt>
                <c:pt idx="17">
                  <c:v>2.0650629999999999</c:v>
                </c:pt>
                <c:pt idx="18">
                  <c:v>2.0949019999999998</c:v>
                </c:pt>
                <c:pt idx="19">
                  <c:v>2.1400649999999999</c:v>
                </c:pt>
                <c:pt idx="20">
                  <c:v>2.0829780000000002</c:v>
                </c:pt>
                <c:pt idx="21">
                  <c:v>2.2082869999999999</c:v>
                </c:pt>
                <c:pt idx="22">
                  <c:v>2.0975440000000001</c:v>
                </c:pt>
                <c:pt idx="23">
                  <c:v>2.1199319999999999</c:v>
                </c:pt>
              </c:numCache>
            </c:numRef>
          </c:yVal>
          <c:smooth val="0"/>
        </c:ser>
        <c:ser>
          <c:idx val="1"/>
          <c:order val="1"/>
          <c:tx>
            <c:v>Log Accumulated Practice (Hours)</c:v>
          </c:tx>
          <c:spPr>
            <a:ln w="28575">
              <a:noFill/>
            </a:ln>
          </c:spP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400200"/>
        <c:axId val="312392752"/>
      </c:scatterChart>
      <c:valAx>
        <c:axId val="312400200"/>
        <c:scaling>
          <c:orientation val="minMax"/>
          <c:max val="5"/>
          <c:min val="2"/>
        </c:scaling>
        <c:delete val="0"/>
        <c:axPos val="b"/>
        <c:numFmt formatCode="0.00" sourceLinked="1"/>
        <c:majorTickMark val="out"/>
        <c:minorTickMark val="none"/>
        <c:tickLblPos val="nextTo"/>
        <c:crossAx val="312392752"/>
        <c:crosses val="autoZero"/>
        <c:crossBetween val="midCat"/>
      </c:valAx>
      <c:valAx>
        <c:axId val="312392752"/>
        <c:scaling>
          <c:orientation val="minMax"/>
          <c:max val="2.8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312400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5</xdr:row>
      <xdr:rowOff>47625</xdr:rowOff>
    </xdr:from>
    <xdr:to>
      <xdr:col>16</xdr:col>
      <xdr:colOff>247650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5" workbookViewId="0">
      <selection activeCell="H57" sqref="H57"/>
    </sheetView>
  </sheetViews>
  <sheetFormatPr defaultRowHeight="14.5" x14ac:dyDescent="0.35"/>
  <cols>
    <col min="1" max="1" width="11.08984375" customWidth="1"/>
  </cols>
  <sheetData>
    <row r="1" spans="1:13" x14ac:dyDescent="0.35">
      <c r="B1" s="24" t="s">
        <v>8</v>
      </c>
      <c r="C1" s="24" t="s">
        <v>9</v>
      </c>
      <c r="E1" s="24" t="s">
        <v>6</v>
      </c>
    </row>
    <row r="2" spans="1:13" x14ac:dyDescent="0.35">
      <c r="A2" t="s">
        <v>13</v>
      </c>
      <c r="B2" s="22">
        <v>2.610417</v>
      </c>
      <c r="C2" s="22">
        <v>2.5955509999999999</v>
      </c>
      <c r="D2" s="2"/>
      <c r="E2" s="4">
        <f t="shared" ref="E2:E25" si="0">10^B2</f>
        <v>407.7716232284497</v>
      </c>
      <c r="G2" s="25" t="s">
        <v>4</v>
      </c>
      <c r="H2" s="25" t="s">
        <v>5</v>
      </c>
      <c r="L2" s="27"/>
      <c r="M2" s="26"/>
    </row>
    <row r="3" spans="1:13" x14ac:dyDescent="0.35">
      <c r="B3" s="22">
        <v>3.0049049999999999</v>
      </c>
      <c r="C3" s="22">
        <v>2.4679959999999999</v>
      </c>
      <c r="D3" s="2"/>
      <c r="E3" s="4">
        <f t="shared" si="0"/>
        <v>1011.3581999216685</v>
      </c>
      <c r="G3">
        <v>0</v>
      </c>
      <c r="L3" s="27"/>
      <c r="M3" s="26"/>
    </row>
    <row r="4" spans="1:13" x14ac:dyDescent="0.35">
      <c r="B4" s="22">
        <v>3.1584249999999998</v>
      </c>
      <c r="C4" s="22">
        <v>2.3830830000000001</v>
      </c>
      <c r="D4" s="2"/>
      <c r="E4" s="4">
        <f t="shared" si="0"/>
        <v>1440.2072737844048</v>
      </c>
      <c r="G4">
        <v>2</v>
      </c>
      <c r="H4" s="2">
        <v>6</v>
      </c>
      <c r="K4" t="s">
        <v>10</v>
      </c>
      <c r="L4" s="27"/>
      <c r="M4" s="26"/>
    </row>
    <row r="5" spans="1:13" x14ac:dyDescent="0.35">
      <c r="B5" s="22">
        <v>3.2044169999999998</v>
      </c>
      <c r="C5" s="22">
        <v>2.7453599999999998</v>
      </c>
      <c r="D5" s="2"/>
      <c r="E5" s="4">
        <f t="shared" si="0"/>
        <v>1601.0946266032458</v>
      </c>
      <c r="G5">
        <v>4</v>
      </c>
      <c r="H5" s="2">
        <v>3</v>
      </c>
      <c r="L5" s="27"/>
      <c r="M5" s="26"/>
    </row>
    <row r="6" spans="1:13" x14ac:dyDescent="0.35">
      <c r="B6" s="22">
        <v>3.2543199999999999</v>
      </c>
      <c r="C6" s="22">
        <v>2.3105549999999999</v>
      </c>
      <c r="D6" s="2"/>
      <c r="E6" s="4">
        <f t="shared" si="0"/>
        <v>1796.0565227519562</v>
      </c>
      <c r="G6">
        <v>6</v>
      </c>
      <c r="H6" s="2">
        <v>3</v>
      </c>
      <c r="L6" s="27"/>
      <c r="M6" s="26"/>
    </row>
    <row r="7" spans="1:13" x14ac:dyDescent="0.35">
      <c r="B7" s="22">
        <v>3.2605650000000002</v>
      </c>
      <c r="C7" s="22">
        <v>2.6620889999999999</v>
      </c>
      <c r="D7" s="2"/>
      <c r="E7" s="4">
        <f t="shared" si="0"/>
        <v>1822.0697582783823</v>
      </c>
      <c r="G7">
        <v>8</v>
      </c>
      <c r="L7" s="27"/>
      <c r="M7" s="26"/>
    </row>
    <row r="8" spans="1:13" x14ac:dyDescent="0.35">
      <c r="B8" s="22">
        <v>3.3396919999999999</v>
      </c>
      <c r="C8" s="22">
        <v>2.4054829999999998</v>
      </c>
      <c r="D8" s="2"/>
      <c r="E8" s="4">
        <f t="shared" si="0"/>
        <v>2186.2106217478836</v>
      </c>
      <c r="G8">
        <v>10</v>
      </c>
      <c r="H8" s="1">
        <v>1</v>
      </c>
      <c r="L8" s="27"/>
      <c r="M8" s="26"/>
    </row>
    <row r="9" spans="1:13" x14ac:dyDescent="0.35">
      <c r="B9" s="22">
        <v>3.361167</v>
      </c>
      <c r="C9" s="22">
        <v>2.492648</v>
      </c>
      <c r="D9" s="2"/>
      <c r="E9" s="4">
        <f t="shared" si="0"/>
        <v>2297.0317598610077</v>
      </c>
      <c r="G9">
        <v>12</v>
      </c>
      <c r="H9" s="1">
        <v>1</v>
      </c>
      <c r="L9" s="27"/>
      <c r="M9" s="26"/>
    </row>
    <row r="10" spans="1:13" x14ac:dyDescent="0.35">
      <c r="B10" s="22">
        <v>3.3981530000000002</v>
      </c>
      <c r="C10" s="22">
        <v>2.4204870000000001</v>
      </c>
      <c r="D10" s="2"/>
      <c r="E10" s="4">
        <f t="shared" si="0"/>
        <v>2501.2263773437021</v>
      </c>
      <c r="G10">
        <v>14</v>
      </c>
      <c r="H10" s="1">
        <v>3</v>
      </c>
      <c r="L10" s="27"/>
      <c r="M10" s="26"/>
    </row>
    <row r="11" spans="1:13" x14ac:dyDescent="0.35">
      <c r="B11" s="22">
        <v>3.668927</v>
      </c>
      <c r="C11" s="22">
        <v>2.359613</v>
      </c>
      <c r="D11" s="2"/>
      <c r="E11" s="4">
        <f t="shared" si="0"/>
        <v>4665.809467322928</v>
      </c>
      <c r="G11">
        <v>16</v>
      </c>
      <c r="H11" s="1">
        <v>0</v>
      </c>
      <c r="L11" s="27"/>
      <c r="M11" s="26"/>
    </row>
    <row r="12" spans="1:13" x14ac:dyDescent="0.35">
      <c r="B12" s="22">
        <v>3.7157800000000001</v>
      </c>
      <c r="C12" s="22">
        <v>2.4393159999999998</v>
      </c>
      <c r="D12" s="2"/>
      <c r="E12" s="4">
        <f t="shared" si="0"/>
        <v>5197.326495342164</v>
      </c>
      <c r="G12">
        <v>18</v>
      </c>
      <c r="H12" s="1">
        <v>2</v>
      </c>
      <c r="L12" s="27"/>
      <c r="M12" s="26"/>
    </row>
    <row r="13" spans="1:13" x14ac:dyDescent="0.35">
      <c r="B13" s="22">
        <v>3.7289919999999999</v>
      </c>
      <c r="C13" s="22">
        <v>2.318425</v>
      </c>
      <c r="D13" s="2"/>
      <c r="E13" s="4">
        <f t="shared" si="0"/>
        <v>5357.8678786507335</v>
      </c>
      <c r="G13">
        <v>20</v>
      </c>
      <c r="H13" s="1">
        <v>2</v>
      </c>
      <c r="L13" s="27"/>
      <c r="M13" s="26"/>
    </row>
    <row r="14" spans="1:13" x14ac:dyDescent="0.35">
      <c r="A14" t="s">
        <v>14</v>
      </c>
      <c r="B14" s="23">
        <v>3.9799009999999999</v>
      </c>
      <c r="C14" s="23">
        <v>2.2660170000000002</v>
      </c>
      <c r="D14" s="1"/>
      <c r="E14" s="5">
        <f t="shared" si="0"/>
        <v>9547.749146145663</v>
      </c>
      <c r="G14">
        <v>22</v>
      </c>
      <c r="H14" s="1">
        <v>0</v>
      </c>
      <c r="L14" s="27"/>
      <c r="M14" s="26"/>
    </row>
    <row r="15" spans="1:13" x14ac:dyDescent="0.35">
      <c r="B15" s="23">
        <v>4.0786699999999998</v>
      </c>
      <c r="C15" s="23">
        <v>2.2461000000000002</v>
      </c>
      <c r="D15" s="1"/>
      <c r="E15" s="5">
        <f t="shared" si="0"/>
        <v>11985.882061023838</v>
      </c>
      <c r="G15">
        <v>24</v>
      </c>
      <c r="H15" s="1">
        <v>1</v>
      </c>
      <c r="L15" s="27"/>
      <c r="M15" s="26"/>
    </row>
    <row r="16" spans="1:13" x14ac:dyDescent="0.35">
      <c r="B16" s="23">
        <v>4.084911</v>
      </c>
      <c r="C16" s="23">
        <v>2.3110240000000002</v>
      </c>
      <c r="D16" s="1"/>
      <c r="E16" s="5">
        <f t="shared" si="0"/>
        <v>12159.36793096072</v>
      </c>
      <c r="G16">
        <v>26</v>
      </c>
      <c r="H16" s="1">
        <v>0</v>
      </c>
      <c r="L16" s="27"/>
      <c r="M16" s="26"/>
    </row>
    <row r="17" spans="2:13" x14ac:dyDescent="0.35">
      <c r="B17" s="23">
        <v>4.0849489999999999</v>
      </c>
      <c r="C17" s="23">
        <v>2.2122959999999998</v>
      </c>
      <c r="D17" s="1"/>
      <c r="E17" s="5">
        <f t="shared" si="0"/>
        <v>12160.431900722619</v>
      </c>
      <c r="G17">
        <v>28</v>
      </c>
      <c r="H17" s="1">
        <v>0</v>
      </c>
      <c r="L17" s="27"/>
      <c r="M17" s="26"/>
    </row>
    <row r="18" spans="2:13" x14ac:dyDescent="0.35">
      <c r="B18" s="23">
        <v>4.1447430000000001</v>
      </c>
      <c r="C18" s="23">
        <v>2.1186259999999999</v>
      </c>
      <c r="D18" s="1"/>
      <c r="E18" s="5">
        <f t="shared" si="0"/>
        <v>13955.422844594634</v>
      </c>
      <c r="G18">
        <v>30</v>
      </c>
      <c r="H18" s="1">
        <v>1</v>
      </c>
      <c r="L18" s="27"/>
      <c r="M18" s="26"/>
    </row>
    <row r="19" spans="2:13" x14ac:dyDescent="0.35">
      <c r="B19" s="23">
        <v>4.2075639999999996</v>
      </c>
      <c r="C19" s="23">
        <v>2.0650629999999999</v>
      </c>
      <c r="D19" s="1"/>
      <c r="E19" s="5">
        <f t="shared" si="0"/>
        <v>16127.386717805923</v>
      </c>
      <c r="G19">
        <v>32</v>
      </c>
      <c r="H19" s="1">
        <v>1</v>
      </c>
      <c r="L19" s="27"/>
      <c r="M19" s="26"/>
    </row>
    <row r="20" spans="2:13" x14ac:dyDescent="0.35">
      <c r="B20" s="23">
        <v>4.2271380000000001</v>
      </c>
      <c r="C20" s="23">
        <v>2.0949019999999998</v>
      </c>
      <c r="D20" s="1"/>
      <c r="E20" s="5">
        <f t="shared" si="0"/>
        <v>16870.89024138805</v>
      </c>
      <c r="L20" s="27"/>
      <c r="M20" s="26"/>
    </row>
    <row r="21" spans="2:13" x14ac:dyDescent="0.35">
      <c r="B21" s="23">
        <v>4.2617710000000004</v>
      </c>
      <c r="C21" s="23">
        <v>2.1400649999999999</v>
      </c>
      <c r="D21" s="1"/>
      <c r="E21" s="5">
        <f t="shared" si="0"/>
        <v>18271.365276435699</v>
      </c>
      <c r="L21" s="27"/>
      <c r="M21" s="26"/>
    </row>
    <row r="22" spans="2:13" x14ac:dyDescent="0.35">
      <c r="B22" s="23">
        <v>4.2788919999999999</v>
      </c>
      <c r="C22" s="23">
        <v>2.0829780000000002</v>
      </c>
      <c r="D22" s="1"/>
      <c r="E22" s="5">
        <f t="shared" si="0"/>
        <v>19006.05580094182</v>
      </c>
      <c r="L22" s="27"/>
      <c r="M22" s="26"/>
    </row>
    <row r="23" spans="2:13" x14ac:dyDescent="0.35">
      <c r="B23" s="23">
        <v>4.3653230000000001</v>
      </c>
      <c r="C23" s="23">
        <v>2.2082869999999999</v>
      </c>
      <c r="D23" s="1"/>
      <c r="E23" s="5">
        <f t="shared" si="0"/>
        <v>23191.188185265652</v>
      </c>
      <c r="L23" s="27"/>
      <c r="M23" s="26"/>
    </row>
    <row r="24" spans="2:13" x14ac:dyDescent="0.35">
      <c r="B24" s="23">
        <v>4.4663779999999997</v>
      </c>
      <c r="C24" s="23">
        <v>2.0975440000000001</v>
      </c>
      <c r="D24" s="1"/>
      <c r="E24" s="5">
        <f t="shared" si="0"/>
        <v>29266.986012270387</v>
      </c>
      <c r="L24" s="27"/>
      <c r="M24" s="26"/>
    </row>
    <row r="25" spans="2:13" x14ac:dyDescent="0.35">
      <c r="B25" s="23">
        <v>4.4790049999999999</v>
      </c>
      <c r="C25" s="23">
        <v>2.1199319999999999</v>
      </c>
      <c r="D25" s="1"/>
      <c r="E25" s="5">
        <f t="shared" si="0"/>
        <v>30130.407128995885</v>
      </c>
      <c r="L25" s="27"/>
      <c r="M25" s="26"/>
    </row>
    <row r="26" spans="2:13" x14ac:dyDescent="0.35">
      <c r="E26" s="3"/>
    </row>
    <row r="27" spans="2:13" x14ac:dyDescent="0.35">
      <c r="B27" s="2"/>
      <c r="C27" t="s">
        <v>0</v>
      </c>
      <c r="E27" s="3"/>
    </row>
    <row r="28" spans="2:13" x14ac:dyDescent="0.35">
      <c r="B28" s="1"/>
      <c r="C28" t="s">
        <v>1</v>
      </c>
      <c r="E28" s="3"/>
    </row>
    <row r="29" spans="2:13" x14ac:dyDescent="0.35">
      <c r="E29" s="3"/>
    </row>
    <row r="30" spans="2:13" x14ac:dyDescent="0.35">
      <c r="B30" s="6">
        <f>CORREL(B2:B25,C2:C25)</f>
        <v>-0.8569107475000004</v>
      </c>
      <c r="E30" s="3"/>
    </row>
    <row r="33" spans="2:4" x14ac:dyDescent="0.35">
      <c r="B33" s="19" t="s">
        <v>11</v>
      </c>
      <c r="C33" s="20"/>
      <c r="D33" s="21"/>
    </row>
    <row r="34" spans="2:4" x14ac:dyDescent="0.35">
      <c r="B34" s="7"/>
      <c r="C34" s="17" t="s">
        <v>2</v>
      </c>
      <c r="D34" s="18" t="s">
        <v>3</v>
      </c>
    </row>
    <row r="35" spans="2:4" x14ac:dyDescent="0.35">
      <c r="B35" s="7" t="s">
        <v>0</v>
      </c>
      <c r="C35" s="10">
        <f>AVERAGE(E2:E13)</f>
        <v>2523.6692170697106</v>
      </c>
      <c r="D35" s="11">
        <f>STDEV(E2:E13)</f>
        <v>1644.4518180173031</v>
      </c>
    </row>
    <row r="36" spans="2:4" x14ac:dyDescent="0.35">
      <c r="B36" s="12" t="s">
        <v>1</v>
      </c>
      <c r="C36" s="13">
        <f>AVERAGE(E14:E25)</f>
        <v>17722.761103879242</v>
      </c>
      <c r="D36" s="14">
        <f>STDEV(E14:E25)</f>
        <v>6729.632622435186</v>
      </c>
    </row>
    <row r="38" spans="2:4" x14ac:dyDescent="0.35">
      <c r="B38" s="19" t="s">
        <v>12</v>
      </c>
      <c r="C38" s="20"/>
      <c r="D38" s="21"/>
    </row>
    <row r="39" spans="2:4" x14ac:dyDescent="0.35">
      <c r="B39" s="7"/>
      <c r="C39" s="17" t="s">
        <v>2</v>
      </c>
      <c r="D39" s="18" t="s">
        <v>3</v>
      </c>
    </row>
    <row r="40" spans="2:4" x14ac:dyDescent="0.35">
      <c r="B40" s="7" t="s">
        <v>0</v>
      </c>
      <c r="C40" s="8">
        <v>2531</v>
      </c>
      <c r="D40" s="9">
        <v>1642</v>
      </c>
    </row>
    <row r="41" spans="2:4" x14ac:dyDescent="0.35">
      <c r="B41" s="12" t="s">
        <v>1</v>
      </c>
      <c r="C41" s="15">
        <v>17927</v>
      </c>
      <c r="D41" s="16">
        <v>6615</v>
      </c>
    </row>
    <row r="44" spans="2:4" x14ac:dyDescent="0.35">
      <c r="B44" t="s">
        <v>7</v>
      </c>
    </row>
  </sheetData>
  <sortState ref="B13:E24">
    <sortCondition ref="E13:E24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EKTR Both Skill Groups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Hambrick</dc:creator>
  <cp:lastModifiedBy>Zach Hambrick</cp:lastModifiedBy>
  <dcterms:created xsi:type="dcterms:W3CDTF">2015-05-25T21:33:12Z</dcterms:created>
  <dcterms:modified xsi:type="dcterms:W3CDTF">2016-06-07T23:42:32Z</dcterms:modified>
</cp:coreProperties>
</file>